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04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<sst xmlns="http://schemas.openxmlformats.org/spreadsheetml/2006/main" count="134" uniqueCount="82">
  <si>
    <r>
      <t>徐州市儿童医院</t>
    </r>
    <r>
      <rPr>
        <b/>
        <sz val="18"/>
        <rFont val="Times New Roman"/>
        <charset val="0"/>
      </rPr>
      <t>2024</t>
    </r>
    <r>
      <rPr>
        <b/>
        <sz val="18"/>
        <rFont val="宋体"/>
        <charset val="0"/>
      </rPr>
      <t>年公开招聘合同制本科岗位成绩汇总表</t>
    </r>
  </si>
  <si>
    <t>序号</t>
  </si>
  <si>
    <t>岗位名称</t>
  </si>
  <si>
    <t>岗位代码</t>
  </si>
  <si>
    <t>姓名</t>
  </si>
  <si>
    <t>性别</t>
  </si>
  <si>
    <t>身份证号</t>
  </si>
  <si>
    <t>笔试成绩</t>
  </si>
  <si>
    <t>笔试折合（40%）</t>
  </si>
  <si>
    <t>面试成绩</t>
  </si>
  <si>
    <r>
      <t>面试折合（</t>
    </r>
    <r>
      <rPr>
        <b/>
        <sz val="10"/>
        <rFont val="仿宋_GB2312"/>
        <charset val="0"/>
      </rPr>
      <t>60%</t>
    </r>
    <r>
      <rPr>
        <b/>
        <sz val="10"/>
        <rFont val="仿宋_GB2312"/>
        <charset val="134"/>
      </rPr>
      <t>）</t>
    </r>
  </si>
  <si>
    <t>最终成绩</t>
  </si>
  <si>
    <t>备注</t>
  </si>
  <si>
    <t>1</t>
  </si>
  <si>
    <t>儿保科</t>
  </si>
  <si>
    <t>2412</t>
  </si>
  <si>
    <t>踪迪迪</t>
  </si>
  <si>
    <t>女</t>
  </si>
  <si>
    <t>320322********5626</t>
  </si>
  <si>
    <t>进入体检人选</t>
  </si>
  <si>
    <t>2</t>
  </si>
  <si>
    <t>卜珊珊</t>
  </si>
  <si>
    <t>320321********3821</t>
  </si>
  <si>
    <t>3</t>
  </si>
  <si>
    <t>张欢</t>
  </si>
  <si>
    <t>320304********5529</t>
  </si>
  <si>
    <t>4</t>
  </si>
  <si>
    <t>燕莉</t>
  </si>
  <si>
    <t>320322********2240</t>
  </si>
  <si>
    <t>5</t>
  </si>
  <si>
    <t>临床营养科</t>
  </si>
  <si>
    <t>2415</t>
  </si>
  <si>
    <t>田小莲</t>
  </si>
  <si>
    <t>320382********4823</t>
  </si>
  <si>
    <t>6</t>
  </si>
  <si>
    <t>武晓</t>
  </si>
  <si>
    <t>342222********4444</t>
  </si>
  <si>
    <t>7</t>
  </si>
  <si>
    <t>检验科</t>
  </si>
  <si>
    <t>2419</t>
  </si>
  <si>
    <t>刘妍</t>
  </si>
  <si>
    <t>320323********1229</t>
  </si>
  <si>
    <t>8</t>
  </si>
  <si>
    <t>马晨</t>
  </si>
  <si>
    <t>320324********0027</t>
  </si>
  <si>
    <t>9</t>
  </si>
  <si>
    <t>李欣悦</t>
  </si>
  <si>
    <t>320323********2224</t>
  </si>
  <si>
    <t>10</t>
  </si>
  <si>
    <t>张琳</t>
  </si>
  <si>
    <t>320324********7025</t>
  </si>
  <si>
    <t>11</t>
  </si>
  <si>
    <t>董禹辰</t>
  </si>
  <si>
    <t>320311********4940</t>
  </si>
  <si>
    <t>12</t>
  </si>
  <si>
    <t>夏沁瑜</t>
  </si>
  <si>
    <t>370921********0025</t>
  </si>
  <si>
    <t>13</t>
  </si>
  <si>
    <t>康复科</t>
  </si>
  <si>
    <t>2421</t>
  </si>
  <si>
    <t>高新雨</t>
  </si>
  <si>
    <t>320325********0421</t>
  </si>
  <si>
    <t>14</t>
  </si>
  <si>
    <t>蒋莉红</t>
  </si>
  <si>
    <t>341322********5223</t>
  </si>
  <si>
    <t>15</t>
  </si>
  <si>
    <t>丁雨蒙</t>
  </si>
  <si>
    <t>320303********4620</t>
  </si>
  <si>
    <t>16</t>
  </si>
  <si>
    <t>陈盈盈</t>
  </si>
  <si>
    <t>320321********2846</t>
  </si>
  <si>
    <t>17</t>
  </si>
  <si>
    <t>卓语</t>
  </si>
  <si>
    <t>320323********1823</t>
  </si>
  <si>
    <t>18</t>
  </si>
  <si>
    <t>石赛伟</t>
  </si>
  <si>
    <t>男</t>
  </si>
  <si>
    <t>321324********2674</t>
  </si>
  <si>
    <t>19</t>
  </si>
  <si>
    <t>高子涵</t>
  </si>
  <si>
    <t>320322********8705</t>
  </si>
  <si>
    <t>缺考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</si>
</sst>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0">
    <font>
      <sz val="11"/>
      <color theme="1"/>
      <name val="宋体"/>
      <charset val="134"/>
      <scheme val="minor"/>
    </font>
    <font>
      <sz val="10"/>
      <name val="Times New Roman"/>
      <charset val="0"/>
    </font>
    <font>
      <sz val="11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0"/>
    </font>
    <font>
      <b/>
      <sz val="10"/>
      <name val="仿宋_GB2312"/>
      <charset val="134"/>
    </font>
    <font>
      <sz val="10"/>
      <name val="宋体"/>
      <charset val="0"/>
      <scheme val="minor"/>
    </font>
    <font>
      <sz val="10"/>
      <name val="宋体"/>
      <charset val="134"/>
      <scheme val="minor"/>
    </font>
    <font>
      <sz val="1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Times New Roman"/>
      <charset val="0"/>
    </font>
    <font>
      <b/>
      <sz val="10"/>
      <name val="仿宋_GB231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0070C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2"/>
  <sheetViews>
    <sheetView tabSelected="1" workbookViewId="0">
      <selection activeCell="A1" sqref="A1:L1"/>
    </sheetView>
  </sheetViews>
  <sheetFormatPr defaultColWidth="10" defaultRowHeight="24" customHeight="1"/>
  <cols>
    <col min="1" max="1" width="4.77777777777778" style="4" customWidth="1"/>
    <col min="2" max="2" width="10.5555555555556" style="1" customWidth="1"/>
    <col min="3" max="3" width="8.77777777777778" style="1" customWidth="1"/>
    <col min="4" max="4" width="6.44444444444444" style="1" customWidth="1"/>
    <col min="5" max="5" width="3.88888888888889" style="5" customWidth="1"/>
    <col min="6" max="6" width="19.1111111111111" style="6" customWidth="1"/>
    <col min="7" max="7" width="9.22222222222222" style="7" customWidth="1"/>
    <col min="8" max="10" width="10" style="7" customWidth="1"/>
    <col min="11" max="11" width="10" style="1" customWidth="1"/>
    <col min="12" max="12" width="14.1111111111111" style="1" customWidth="1"/>
    <col min="13" max="16352" width="10" style="1"/>
    <col min="16353" max="16379" width="10" style="8"/>
    <col min="16380" max="16384" width="10" style="9"/>
  </cols>
  <sheetData>
    <row r="1" ht="63" customHeight="1" spans="1:1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="1" customFormat="1" ht="30" customHeight="1" spans="1:12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</row>
    <row r="3" s="2" customFormat="1" customHeight="1" spans="1:16379">
      <c r="A3" s="12" t="s">
        <v>13</v>
      </c>
      <c r="B3" s="13" t="s">
        <v>14</v>
      </c>
      <c r="C3" s="12" t="s">
        <v>15</v>
      </c>
      <c r="D3" s="13" t="s">
        <v>16</v>
      </c>
      <c r="E3" s="13" t="s">
        <v>17</v>
      </c>
      <c r="F3" s="14" t="s">
        <v>18</v>
      </c>
      <c r="G3" s="14">
        <v>70</v>
      </c>
      <c r="H3" s="15">
        <f t="shared" ref="H3:H21" si="0">G3*0.4</f>
        <v>28</v>
      </c>
      <c r="I3" s="15">
        <v>78.6</v>
      </c>
      <c r="J3" s="20">
        <f t="shared" ref="J3:J15" si="1">I3*0.6</f>
        <v>47.16</v>
      </c>
      <c r="K3" s="20">
        <f t="shared" ref="K3:K15" si="2">H3+J3</f>
        <v>75.16</v>
      </c>
      <c r="L3" s="21" t="s">
        <v>19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</row>
    <row r="4" s="2" customFormat="1" customHeight="1" spans="1:16379">
      <c r="A4" s="12" t="s">
        <v>20</v>
      </c>
      <c r="B4" s="13" t="s">
        <v>14</v>
      </c>
      <c r="C4" s="12" t="s">
        <v>15</v>
      </c>
      <c r="D4" s="13" t="s">
        <v>21</v>
      </c>
      <c r="E4" s="13" t="s">
        <v>17</v>
      </c>
      <c r="F4" s="14" t="s">
        <v>22</v>
      </c>
      <c r="G4" s="14">
        <v>70</v>
      </c>
      <c r="H4" s="15">
        <f t="shared" si="0"/>
        <v>28</v>
      </c>
      <c r="I4" s="15">
        <v>76.2</v>
      </c>
      <c r="J4" s="20">
        <f t="shared" si="1"/>
        <v>45.72</v>
      </c>
      <c r="K4" s="20">
        <f t="shared" si="2"/>
        <v>73.72</v>
      </c>
      <c r="L4" s="21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  <c r="XEU4" s="22"/>
      <c r="XEV4" s="22"/>
      <c r="XEW4" s="22"/>
      <c r="XEX4" s="22"/>
      <c r="XEY4" s="22"/>
    </row>
    <row r="5" s="2" customFormat="1" customHeight="1" spans="1:16379">
      <c r="A5" s="12" t="s">
        <v>23</v>
      </c>
      <c r="B5" s="13" t="s">
        <v>14</v>
      </c>
      <c r="C5" s="12" t="s">
        <v>15</v>
      </c>
      <c r="D5" s="13" t="s">
        <v>24</v>
      </c>
      <c r="E5" s="13" t="s">
        <v>17</v>
      </c>
      <c r="F5" s="14" t="s">
        <v>25</v>
      </c>
      <c r="G5" s="14">
        <v>69</v>
      </c>
      <c r="H5" s="15">
        <f t="shared" si="0"/>
        <v>27.6</v>
      </c>
      <c r="I5" s="15">
        <v>69</v>
      </c>
      <c r="J5" s="20">
        <f t="shared" si="1"/>
        <v>41.4</v>
      </c>
      <c r="K5" s="20">
        <f t="shared" si="2"/>
        <v>69</v>
      </c>
      <c r="L5" s="21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  <c r="XEU5" s="22"/>
      <c r="XEV5" s="22"/>
      <c r="XEW5" s="22"/>
      <c r="XEX5" s="22"/>
      <c r="XEY5" s="22"/>
    </row>
    <row r="6" s="2" customFormat="1" customHeight="1" spans="1:16379">
      <c r="A6" s="12" t="s">
        <v>26</v>
      </c>
      <c r="B6" s="13" t="s">
        <v>14</v>
      </c>
      <c r="C6" s="12" t="s">
        <v>15</v>
      </c>
      <c r="D6" s="13" t="s">
        <v>27</v>
      </c>
      <c r="E6" s="13" t="s">
        <v>17</v>
      </c>
      <c r="F6" s="14" t="s">
        <v>28</v>
      </c>
      <c r="G6" s="14">
        <v>69</v>
      </c>
      <c r="H6" s="15">
        <f t="shared" si="0"/>
        <v>27.6</v>
      </c>
      <c r="I6" s="15">
        <v>48.8</v>
      </c>
      <c r="J6" s="20">
        <f t="shared" si="1"/>
        <v>29.28</v>
      </c>
      <c r="K6" s="20">
        <f t="shared" si="2"/>
        <v>56.88</v>
      </c>
      <c r="L6" s="21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  <c r="XEV6" s="22"/>
      <c r="XEW6" s="22"/>
      <c r="XEX6" s="22"/>
      <c r="XEY6" s="22"/>
    </row>
    <row r="7" s="2" customFormat="1" customHeight="1" spans="1:16379">
      <c r="A7" s="12" t="s">
        <v>29</v>
      </c>
      <c r="B7" s="13" t="s">
        <v>30</v>
      </c>
      <c r="C7" s="12" t="s">
        <v>31</v>
      </c>
      <c r="D7" s="13" t="s">
        <v>32</v>
      </c>
      <c r="E7" s="13" t="s">
        <v>17</v>
      </c>
      <c r="F7" s="14" t="s">
        <v>33</v>
      </c>
      <c r="G7" s="14">
        <v>64</v>
      </c>
      <c r="H7" s="15">
        <f t="shared" si="0"/>
        <v>25.6</v>
      </c>
      <c r="I7" s="15">
        <v>72.2</v>
      </c>
      <c r="J7" s="20">
        <f t="shared" si="1"/>
        <v>43.32</v>
      </c>
      <c r="K7" s="20">
        <f t="shared" si="2"/>
        <v>68.92</v>
      </c>
      <c r="L7" s="21" t="s">
        <v>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2"/>
      <c r="XDZ7" s="22"/>
      <c r="XEA7" s="22"/>
      <c r="XEB7" s="22"/>
      <c r="XEC7" s="22"/>
      <c r="XED7" s="22"/>
      <c r="XEE7" s="22"/>
      <c r="XEF7" s="22"/>
      <c r="XEG7" s="22"/>
      <c r="XEH7" s="22"/>
      <c r="XEI7" s="22"/>
      <c r="XEJ7" s="22"/>
      <c r="XEK7" s="22"/>
      <c r="XEL7" s="22"/>
      <c r="XEM7" s="22"/>
      <c r="XEN7" s="22"/>
      <c r="XEO7" s="22"/>
      <c r="XEP7" s="22"/>
      <c r="XEQ7" s="22"/>
      <c r="XER7" s="22"/>
      <c r="XES7" s="22"/>
      <c r="XET7" s="22"/>
      <c r="XEU7" s="22"/>
      <c r="XEV7" s="22"/>
      <c r="XEW7" s="22"/>
      <c r="XEX7" s="22"/>
      <c r="XEY7" s="22"/>
    </row>
    <row r="8" s="2" customFormat="1" customHeight="1" spans="1:16379">
      <c r="A8" s="12" t="s">
        <v>34</v>
      </c>
      <c r="B8" s="13" t="s">
        <v>30</v>
      </c>
      <c r="C8" s="12" t="s">
        <v>31</v>
      </c>
      <c r="D8" s="13" t="s">
        <v>35</v>
      </c>
      <c r="E8" s="13" t="s">
        <v>17</v>
      </c>
      <c r="F8" s="14" t="s">
        <v>36</v>
      </c>
      <c r="G8" s="14">
        <v>59</v>
      </c>
      <c r="H8" s="15">
        <f t="shared" si="0"/>
        <v>23.6</v>
      </c>
      <c r="I8" s="15">
        <v>70.2</v>
      </c>
      <c r="J8" s="20">
        <f t="shared" si="1"/>
        <v>42.12</v>
      </c>
      <c r="K8" s="20">
        <f t="shared" si="2"/>
        <v>65.72</v>
      </c>
      <c r="L8" s="21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2"/>
      <c r="XDZ8" s="22"/>
      <c r="XEA8" s="22"/>
      <c r="XEB8" s="22"/>
      <c r="XEC8" s="22"/>
      <c r="XED8" s="22"/>
      <c r="XEE8" s="22"/>
      <c r="XEF8" s="22"/>
      <c r="XEG8" s="22"/>
      <c r="XEH8" s="22"/>
      <c r="XEI8" s="22"/>
      <c r="XEJ8" s="22"/>
      <c r="XEK8" s="22"/>
      <c r="XEL8" s="22"/>
      <c r="XEM8" s="22"/>
      <c r="XEN8" s="22"/>
      <c r="XEO8" s="22"/>
      <c r="XEP8" s="22"/>
      <c r="XEQ8" s="22"/>
      <c r="XER8" s="22"/>
      <c r="XES8" s="22"/>
      <c r="XET8" s="22"/>
      <c r="XEU8" s="22"/>
      <c r="XEV8" s="22"/>
      <c r="XEW8" s="22"/>
      <c r="XEX8" s="22"/>
      <c r="XEY8" s="22"/>
    </row>
    <row r="9" s="2" customFormat="1" customHeight="1" spans="1:16379">
      <c r="A9" s="12" t="s">
        <v>37</v>
      </c>
      <c r="B9" s="13" t="s">
        <v>38</v>
      </c>
      <c r="C9" s="12" t="s">
        <v>39</v>
      </c>
      <c r="D9" s="13" t="s">
        <v>40</v>
      </c>
      <c r="E9" s="13" t="s">
        <v>17</v>
      </c>
      <c r="F9" s="14" t="s">
        <v>41</v>
      </c>
      <c r="G9" s="14">
        <v>66</v>
      </c>
      <c r="H9" s="15">
        <f>G9*0.4</f>
        <v>26.4</v>
      </c>
      <c r="I9" s="15">
        <v>72.4</v>
      </c>
      <c r="J9" s="20">
        <f>I9*0.6</f>
        <v>43.44</v>
      </c>
      <c r="K9" s="20">
        <f>H9+J9</f>
        <v>69.84</v>
      </c>
      <c r="L9" s="21" t="s">
        <v>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2"/>
      <c r="XDZ9" s="22"/>
      <c r="XEA9" s="22"/>
      <c r="XEB9" s="22"/>
      <c r="XEC9" s="22"/>
      <c r="XED9" s="22"/>
      <c r="XEE9" s="22"/>
      <c r="XEF9" s="22"/>
      <c r="XEG9" s="22"/>
      <c r="XEH9" s="22"/>
      <c r="XEI9" s="22"/>
      <c r="XEJ9" s="22"/>
      <c r="XEK9" s="22"/>
      <c r="XEL9" s="22"/>
      <c r="XEM9" s="22"/>
      <c r="XEN9" s="22"/>
      <c r="XEO9" s="22"/>
      <c r="XEP9" s="22"/>
      <c r="XEQ9" s="22"/>
      <c r="XER9" s="22"/>
      <c r="XES9" s="22"/>
      <c r="XET9" s="22"/>
      <c r="XEU9" s="22"/>
      <c r="XEV9" s="22"/>
      <c r="XEW9" s="22"/>
      <c r="XEX9" s="22"/>
      <c r="XEY9" s="22"/>
    </row>
    <row r="10" s="2" customFormat="1" customHeight="1" spans="1:16379">
      <c r="A10" s="12" t="s">
        <v>42</v>
      </c>
      <c r="B10" s="13" t="s">
        <v>38</v>
      </c>
      <c r="C10" s="12" t="s">
        <v>39</v>
      </c>
      <c r="D10" s="13" t="s">
        <v>43</v>
      </c>
      <c r="E10" s="13" t="s">
        <v>17</v>
      </c>
      <c r="F10" s="14" t="s">
        <v>44</v>
      </c>
      <c r="G10" s="14">
        <v>67</v>
      </c>
      <c r="H10" s="15">
        <f t="shared" si="0"/>
        <v>26.8</v>
      </c>
      <c r="I10" s="15">
        <v>69.2</v>
      </c>
      <c r="J10" s="20">
        <f t="shared" si="1"/>
        <v>41.52</v>
      </c>
      <c r="K10" s="20">
        <f t="shared" si="2"/>
        <v>68.32</v>
      </c>
      <c r="L10" s="21" t="s">
        <v>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2"/>
      <c r="XDZ10" s="22"/>
      <c r="XEA10" s="22"/>
      <c r="XEB10" s="22"/>
      <c r="XEC10" s="22"/>
      <c r="XED10" s="22"/>
      <c r="XEE10" s="22"/>
      <c r="XEF10" s="22"/>
      <c r="XEG10" s="22"/>
      <c r="XEH10" s="22"/>
      <c r="XEI10" s="22"/>
      <c r="XEJ10" s="22"/>
      <c r="XEK10" s="22"/>
      <c r="XEL10" s="22"/>
      <c r="XEM10" s="22"/>
      <c r="XEN10" s="22"/>
      <c r="XEO10" s="22"/>
      <c r="XEP10" s="22"/>
      <c r="XEQ10" s="22"/>
      <c r="XER10" s="22"/>
      <c r="XES10" s="22"/>
      <c r="XET10" s="22"/>
      <c r="XEU10" s="22"/>
      <c r="XEV10" s="22"/>
      <c r="XEW10" s="22"/>
      <c r="XEX10" s="22"/>
      <c r="XEY10" s="22"/>
    </row>
    <row r="11" s="2" customFormat="1" customHeight="1" spans="1:16379">
      <c r="A11" s="12" t="s">
        <v>45</v>
      </c>
      <c r="B11" s="13" t="s">
        <v>38</v>
      </c>
      <c r="C11" s="12" t="s">
        <v>39</v>
      </c>
      <c r="D11" s="13" t="s">
        <v>46</v>
      </c>
      <c r="E11" s="13" t="s">
        <v>17</v>
      </c>
      <c r="F11" s="14" t="s">
        <v>47</v>
      </c>
      <c r="G11" s="14">
        <v>65</v>
      </c>
      <c r="H11" s="15">
        <f>G11*0.4</f>
        <v>26</v>
      </c>
      <c r="I11" s="15">
        <v>69.8</v>
      </c>
      <c r="J11" s="20">
        <f>I11*0.6</f>
        <v>41.88</v>
      </c>
      <c r="K11" s="20">
        <f>H11+J11</f>
        <v>67.88</v>
      </c>
      <c r="L11" s="21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2"/>
      <c r="XDZ11" s="22"/>
      <c r="XEA11" s="22"/>
      <c r="XEB11" s="22"/>
      <c r="XEC11" s="22"/>
      <c r="XED11" s="22"/>
      <c r="XEE11" s="22"/>
      <c r="XEF11" s="22"/>
      <c r="XEG11" s="22"/>
      <c r="XEH11" s="22"/>
      <c r="XEI11" s="22"/>
      <c r="XEJ11" s="22"/>
      <c r="XEK11" s="22"/>
      <c r="XEL11" s="22"/>
      <c r="XEM11" s="22"/>
      <c r="XEN11" s="22"/>
      <c r="XEO11" s="22"/>
      <c r="XEP11" s="22"/>
      <c r="XEQ11" s="22"/>
      <c r="XER11" s="22"/>
      <c r="XES11" s="22"/>
      <c r="XET11" s="22"/>
      <c r="XEU11" s="22"/>
      <c r="XEV11" s="22"/>
      <c r="XEW11" s="22"/>
      <c r="XEX11" s="22"/>
      <c r="XEY11" s="22"/>
    </row>
    <row r="12" s="2" customFormat="1" customHeight="1" spans="1:16379">
      <c r="A12" s="12" t="s">
        <v>48</v>
      </c>
      <c r="B12" s="13" t="s">
        <v>38</v>
      </c>
      <c r="C12" s="12" t="s">
        <v>39</v>
      </c>
      <c r="D12" s="13" t="s">
        <v>49</v>
      </c>
      <c r="E12" s="13" t="s">
        <v>17</v>
      </c>
      <c r="F12" s="14" t="s">
        <v>50</v>
      </c>
      <c r="G12" s="14">
        <v>68</v>
      </c>
      <c r="H12" s="15">
        <f>G12*0.4</f>
        <v>27.2</v>
      </c>
      <c r="I12" s="15">
        <v>66</v>
      </c>
      <c r="J12" s="20">
        <f>I12*0.6</f>
        <v>39.6</v>
      </c>
      <c r="K12" s="20">
        <f>H12+J12</f>
        <v>66.8</v>
      </c>
      <c r="L12" s="21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2"/>
      <c r="XDZ12" s="22"/>
      <c r="XEA12" s="22"/>
      <c r="XEB12" s="22"/>
      <c r="XEC12" s="22"/>
      <c r="XED12" s="22"/>
      <c r="XEE12" s="22"/>
      <c r="XEF12" s="22"/>
      <c r="XEG12" s="22"/>
      <c r="XEH12" s="22"/>
      <c r="XEI12" s="22"/>
      <c r="XEJ12" s="22"/>
      <c r="XEK12" s="22"/>
      <c r="XEL12" s="22"/>
      <c r="XEM12" s="22"/>
      <c r="XEN12" s="22"/>
      <c r="XEO12" s="22"/>
      <c r="XEP12" s="22"/>
      <c r="XEQ12" s="22"/>
      <c r="XER12" s="22"/>
      <c r="XES12" s="22"/>
      <c r="XET12" s="22"/>
      <c r="XEU12" s="22"/>
      <c r="XEV12" s="22"/>
      <c r="XEW12" s="22"/>
      <c r="XEX12" s="22"/>
      <c r="XEY12" s="22"/>
    </row>
    <row r="13" s="2" customFormat="1" customHeight="1" spans="1:16379">
      <c r="A13" s="12" t="s">
        <v>51</v>
      </c>
      <c r="B13" s="13" t="s">
        <v>38</v>
      </c>
      <c r="C13" s="12" t="s">
        <v>39</v>
      </c>
      <c r="D13" s="13" t="s">
        <v>52</v>
      </c>
      <c r="E13" s="13" t="s">
        <v>17</v>
      </c>
      <c r="F13" s="14" t="s">
        <v>53</v>
      </c>
      <c r="G13" s="14">
        <v>64</v>
      </c>
      <c r="H13" s="15">
        <f>G13*0.4</f>
        <v>25.6</v>
      </c>
      <c r="I13" s="15">
        <v>68.2</v>
      </c>
      <c r="J13" s="20">
        <f>I13*0.6</f>
        <v>40.92</v>
      </c>
      <c r="K13" s="20">
        <f>H13+J13</f>
        <v>66.52</v>
      </c>
      <c r="L13" s="21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2"/>
      <c r="XDZ13" s="22"/>
      <c r="XEA13" s="22"/>
      <c r="XEB13" s="22"/>
      <c r="XEC13" s="22"/>
      <c r="XED13" s="22"/>
      <c r="XEE13" s="22"/>
      <c r="XEF13" s="22"/>
      <c r="XEG13" s="22"/>
      <c r="XEH13" s="22"/>
      <c r="XEI13" s="22"/>
      <c r="XEJ13" s="22"/>
      <c r="XEK13" s="22"/>
      <c r="XEL13" s="22"/>
      <c r="XEM13" s="22"/>
      <c r="XEN13" s="22"/>
      <c r="XEO13" s="22"/>
      <c r="XEP13" s="22"/>
      <c r="XEQ13" s="22"/>
      <c r="XER13" s="22"/>
      <c r="XES13" s="22"/>
      <c r="XET13" s="22"/>
      <c r="XEU13" s="22"/>
      <c r="XEV13" s="22"/>
      <c r="XEW13" s="22"/>
      <c r="XEX13" s="22"/>
      <c r="XEY13" s="22"/>
    </row>
    <row r="14" s="2" customFormat="1" customHeight="1" spans="1:16379">
      <c r="A14" s="12" t="s">
        <v>54</v>
      </c>
      <c r="B14" s="13" t="s">
        <v>38</v>
      </c>
      <c r="C14" s="12" t="s">
        <v>39</v>
      </c>
      <c r="D14" s="13" t="s">
        <v>55</v>
      </c>
      <c r="E14" s="13" t="s">
        <v>17</v>
      </c>
      <c r="F14" s="14" t="s">
        <v>56</v>
      </c>
      <c r="G14" s="14">
        <v>67</v>
      </c>
      <c r="H14" s="15">
        <f>G14*0.4</f>
        <v>26.8</v>
      </c>
      <c r="I14" s="15">
        <v>61.6</v>
      </c>
      <c r="J14" s="20">
        <f>I14*0.6</f>
        <v>36.96</v>
      </c>
      <c r="K14" s="20">
        <f>H14+J14</f>
        <v>63.76</v>
      </c>
      <c r="L14" s="21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</row>
    <row r="15" s="2" customFormat="1" customHeight="1" spans="1:16379">
      <c r="A15" s="12" t="s">
        <v>57</v>
      </c>
      <c r="B15" s="13" t="s">
        <v>58</v>
      </c>
      <c r="C15" s="12" t="s">
        <v>59</v>
      </c>
      <c r="D15" s="13" t="s">
        <v>60</v>
      </c>
      <c r="E15" s="13" t="s">
        <v>17</v>
      </c>
      <c r="F15" s="14" t="s">
        <v>61</v>
      </c>
      <c r="G15" s="14">
        <v>78</v>
      </c>
      <c r="H15" s="15">
        <f t="shared" si="0"/>
        <v>31.2</v>
      </c>
      <c r="I15" s="15">
        <v>82.2</v>
      </c>
      <c r="J15" s="20">
        <f t="shared" si="1"/>
        <v>49.32</v>
      </c>
      <c r="K15" s="20">
        <f t="shared" si="2"/>
        <v>80.52</v>
      </c>
      <c r="L15" s="21" t="s">
        <v>19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2"/>
      <c r="XDZ15" s="22"/>
      <c r="XEA15" s="22"/>
      <c r="XEB15" s="22"/>
      <c r="XEC15" s="22"/>
      <c r="XED15" s="22"/>
      <c r="XEE15" s="22"/>
      <c r="XEF15" s="22"/>
      <c r="XEG15" s="22"/>
      <c r="XEH15" s="22"/>
      <c r="XEI15" s="22"/>
      <c r="XEJ15" s="22"/>
      <c r="XEK15" s="22"/>
      <c r="XEL15" s="22"/>
      <c r="XEM15" s="22"/>
      <c r="XEN15" s="22"/>
      <c r="XEO15" s="22"/>
      <c r="XEP15" s="22"/>
      <c r="XEQ15" s="22"/>
      <c r="XER15" s="22"/>
      <c r="XES15" s="22"/>
      <c r="XET15" s="22"/>
      <c r="XEU15" s="22"/>
      <c r="XEV15" s="22"/>
      <c r="XEW15" s="22"/>
      <c r="XEX15" s="22"/>
      <c r="XEY15" s="22"/>
    </row>
    <row r="16" s="2" customFormat="1" customHeight="1" spans="1:16379">
      <c r="A16" s="12" t="s">
        <v>62</v>
      </c>
      <c r="B16" s="13" t="s">
        <v>58</v>
      </c>
      <c r="C16" s="12" t="s">
        <v>59</v>
      </c>
      <c r="D16" s="13" t="s">
        <v>63</v>
      </c>
      <c r="E16" s="13" t="s">
        <v>17</v>
      </c>
      <c r="F16" s="14" t="s">
        <v>64</v>
      </c>
      <c r="G16" s="14">
        <v>76</v>
      </c>
      <c r="H16" s="15">
        <f>G16*0.4</f>
        <v>30.4</v>
      </c>
      <c r="I16" s="15">
        <v>83</v>
      </c>
      <c r="J16" s="20">
        <f>I16*0.6</f>
        <v>49.8</v>
      </c>
      <c r="K16" s="20">
        <f>H16+J16</f>
        <v>80.2</v>
      </c>
      <c r="L16" s="21" t="s">
        <v>19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2"/>
      <c r="XDZ16" s="22"/>
      <c r="XEA16" s="22"/>
      <c r="XEB16" s="22"/>
      <c r="XEC16" s="22"/>
      <c r="XED16" s="22"/>
      <c r="XEE16" s="22"/>
      <c r="XEF16" s="22"/>
      <c r="XEG16" s="22"/>
      <c r="XEH16" s="22"/>
      <c r="XEI16" s="22"/>
      <c r="XEJ16" s="22"/>
      <c r="XEK16" s="22"/>
      <c r="XEL16" s="22"/>
      <c r="XEM16" s="22"/>
      <c r="XEN16" s="22"/>
      <c r="XEO16" s="22"/>
      <c r="XEP16" s="22"/>
      <c r="XEQ16" s="22"/>
      <c r="XER16" s="22"/>
      <c r="XES16" s="22"/>
      <c r="XET16" s="22"/>
      <c r="XEU16" s="22"/>
      <c r="XEV16" s="22"/>
      <c r="XEW16" s="22"/>
      <c r="XEX16" s="22"/>
      <c r="XEY16" s="22"/>
    </row>
    <row r="17" s="2" customFormat="1" customHeight="1" spans="1:16379">
      <c r="A17" s="12" t="s">
        <v>65</v>
      </c>
      <c r="B17" s="13" t="s">
        <v>58</v>
      </c>
      <c r="C17" s="12" t="s">
        <v>59</v>
      </c>
      <c r="D17" s="13" t="s">
        <v>66</v>
      </c>
      <c r="E17" s="13" t="s">
        <v>17</v>
      </c>
      <c r="F17" s="14" t="s">
        <v>67</v>
      </c>
      <c r="G17" s="14">
        <v>76</v>
      </c>
      <c r="H17" s="15">
        <f t="shared" si="0"/>
        <v>30.4</v>
      </c>
      <c r="I17" s="15">
        <v>64.8</v>
      </c>
      <c r="J17" s="20">
        <f t="shared" ref="J17:J21" si="3">I17*0.6</f>
        <v>38.88</v>
      </c>
      <c r="K17" s="20">
        <f t="shared" ref="K17:K21" si="4">H17+J17</f>
        <v>69.28</v>
      </c>
      <c r="L17" s="21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2"/>
      <c r="XDZ17" s="22"/>
      <c r="XEA17" s="22"/>
      <c r="XEB17" s="22"/>
      <c r="XEC17" s="22"/>
      <c r="XED17" s="22"/>
      <c r="XEE17" s="22"/>
      <c r="XEF17" s="22"/>
      <c r="XEG17" s="22"/>
      <c r="XEH17" s="22"/>
      <c r="XEI17" s="22"/>
      <c r="XEJ17" s="22"/>
      <c r="XEK17" s="22"/>
      <c r="XEL17" s="22"/>
      <c r="XEM17" s="22"/>
      <c r="XEN17" s="22"/>
      <c r="XEO17" s="22"/>
      <c r="XEP17" s="22"/>
      <c r="XEQ17" s="22"/>
      <c r="XER17" s="22"/>
      <c r="XES17" s="22"/>
      <c r="XET17" s="22"/>
      <c r="XEU17" s="22"/>
      <c r="XEV17" s="22"/>
      <c r="XEW17" s="22"/>
      <c r="XEX17" s="22"/>
      <c r="XEY17" s="22"/>
    </row>
    <row r="18" s="2" customFormat="1" customHeight="1" spans="1:16379">
      <c r="A18" s="12" t="s">
        <v>68</v>
      </c>
      <c r="B18" s="13" t="s">
        <v>58</v>
      </c>
      <c r="C18" s="12" t="s">
        <v>59</v>
      </c>
      <c r="D18" s="13" t="s">
        <v>69</v>
      </c>
      <c r="E18" s="13" t="s">
        <v>17</v>
      </c>
      <c r="F18" s="14" t="s">
        <v>70</v>
      </c>
      <c r="G18" s="14">
        <v>74</v>
      </c>
      <c r="H18" s="15">
        <f>G18*0.4</f>
        <v>29.6</v>
      </c>
      <c r="I18" s="15">
        <v>64.8</v>
      </c>
      <c r="J18" s="20">
        <f>I18*0.6</f>
        <v>38.88</v>
      </c>
      <c r="K18" s="20">
        <f>H18+J18</f>
        <v>68.48</v>
      </c>
      <c r="L18" s="21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2"/>
      <c r="XDZ18" s="22"/>
      <c r="XEA18" s="22"/>
      <c r="XEB18" s="22"/>
      <c r="XEC18" s="22"/>
      <c r="XED18" s="22"/>
      <c r="XEE18" s="22"/>
      <c r="XEF18" s="22"/>
      <c r="XEG18" s="22"/>
      <c r="XEH18" s="22"/>
      <c r="XEI18" s="22"/>
      <c r="XEJ18" s="22"/>
      <c r="XEK18" s="22"/>
      <c r="XEL18" s="22"/>
      <c r="XEM18" s="22"/>
      <c r="XEN18" s="22"/>
      <c r="XEO18" s="22"/>
      <c r="XEP18" s="22"/>
      <c r="XEQ18" s="22"/>
      <c r="XER18" s="22"/>
      <c r="XES18" s="22"/>
      <c r="XET18" s="22"/>
      <c r="XEU18" s="22"/>
      <c r="XEV18" s="22"/>
      <c r="XEW18" s="22"/>
      <c r="XEX18" s="22"/>
      <c r="XEY18" s="22"/>
    </row>
    <row r="19" s="2" customFormat="1" customHeight="1" spans="1:16379">
      <c r="A19" s="12" t="s">
        <v>71</v>
      </c>
      <c r="B19" s="13" t="s">
        <v>58</v>
      </c>
      <c r="C19" s="12" t="s">
        <v>59</v>
      </c>
      <c r="D19" s="13" t="s">
        <v>72</v>
      </c>
      <c r="E19" s="13" t="s">
        <v>17</v>
      </c>
      <c r="F19" s="14" t="s">
        <v>73</v>
      </c>
      <c r="G19" s="14">
        <v>75</v>
      </c>
      <c r="H19" s="15">
        <f t="shared" si="0"/>
        <v>30</v>
      </c>
      <c r="I19" s="15">
        <v>63.8</v>
      </c>
      <c r="J19" s="20">
        <f t="shared" si="3"/>
        <v>38.28</v>
      </c>
      <c r="K19" s="20">
        <f t="shared" si="4"/>
        <v>68.28</v>
      </c>
      <c r="L19" s="21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2"/>
      <c r="XDZ19" s="22"/>
      <c r="XEA19" s="22"/>
      <c r="XEB19" s="22"/>
      <c r="XEC19" s="22"/>
      <c r="XED19" s="22"/>
      <c r="XEE19" s="22"/>
      <c r="XEF19" s="22"/>
      <c r="XEG19" s="22"/>
      <c r="XEH19" s="22"/>
      <c r="XEI19" s="22"/>
      <c r="XEJ19" s="22"/>
      <c r="XEK19" s="22"/>
      <c r="XEL19" s="22"/>
      <c r="XEM19" s="22"/>
      <c r="XEN19" s="22"/>
      <c r="XEO19" s="22"/>
      <c r="XEP19" s="22"/>
      <c r="XEQ19" s="22"/>
      <c r="XER19" s="22"/>
      <c r="XES19" s="22"/>
      <c r="XET19" s="22"/>
      <c r="XEU19" s="22"/>
      <c r="XEV19" s="22"/>
      <c r="XEW19" s="22"/>
      <c r="XEX19" s="22"/>
      <c r="XEY19" s="22"/>
    </row>
    <row r="20" s="2" customFormat="1" customHeight="1" spans="1:16379">
      <c r="A20" s="12" t="s">
        <v>74</v>
      </c>
      <c r="B20" s="13" t="s">
        <v>58</v>
      </c>
      <c r="C20" s="12" t="s">
        <v>59</v>
      </c>
      <c r="D20" s="13" t="s">
        <v>75</v>
      </c>
      <c r="E20" s="13" t="s">
        <v>76</v>
      </c>
      <c r="F20" s="14" t="s">
        <v>77</v>
      </c>
      <c r="G20" s="14">
        <v>74</v>
      </c>
      <c r="H20" s="15">
        <f t="shared" si="0"/>
        <v>29.6</v>
      </c>
      <c r="I20" s="15">
        <v>45.6</v>
      </c>
      <c r="J20" s="20">
        <f t="shared" si="3"/>
        <v>27.36</v>
      </c>
      <c r="K20" s="20">
        <f t="shared" si="4"/>
        <v>56.96</v>
      </c>
      <c r="L20" s="21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2"/>
      <c r="XDZ20" s="22"/>
      <c r="XEA20" s="22"/>
      <c r="XEB20" s="22"/>
      <c r="XEC20" s="22"/>
      <c r="XED20" s="22"/>
      <c r="XEE20" s="22"/>
      <c r="XEF20" s="22"/>
      <c r="XEG20" s="22"/>
      <c r="XEH20" s="22"/>
      <c r="XEI20" s="22"/>
      <c r="XEJ20" s="22"/>
      <c r="XEK20" s="22"/>
      <c r="XEL20" s="22"/>
      <c r="XEM20" s="22"/>
      <c r="XEN20" s="22"/>
      <c r="XEO20" s="22"/>
      <c r="XEP20" s="22"/>
      <c r="XEQ20" s="22"/>
      <c r="XER20" s="22"/>
      <c r="XES20" s="22"/>
      <c r="XET20" s="22"/>
      <c r="XEU20" s="22"/>
      <c r="XEV20" s="22"/>
      <c r="XEW20" s="22"/>
      <c r="XEX20" s="22"/>
      <c r="XEY20" s="22"/>
    </row>
    <row r="21" s="2" customFormat="1" customHeight="1" spans="1:16379">
      <c r="A21" s="12" t="s">
        <v>78</v>
      </c>
      <c r="B21" s="13" t="s">
        <v>58</v>
      </c>
      <c r="C21" s="12" t="s">
        <v>59</v>
      </c>
      <c r="D21" s="13" t="s">
        <v>79</v>
      </c>
      <c r="E21" s="13" t="s">
        <v>17</v>
      </c>
      <c r="F21" s="14" t="s">
        <v>80</v>
      </c>
      <c r="G21" s="14">
        <v>78</v>
      </c>
      <c r="H21" s="15">
        <f>G21*0.4</f>
        <v>31.2</v>
      </c>
      <c r="I21" s="15" t="s">
        <v>81</v>
      </c>
      <c r="J21" s="20">
        <v>0</v>
      </c>
      <c r="K21" s="20">
        <v>31.2</v>
      </c>
      <c r="L21" s="21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2"/>
      <c r="XDZ21" s="22"/>
      <c r="XEA21" s="22"/>
      <c r="XEB21" s="22"/>
      <c r="XEC21" s="22"/>
      <c r="XED21" s="22"/>
      <c r="XEE21" s="22"/>
      <c r="XEF21" s="22"/>
      <c r="XEG21" s="22"/>
      <c r="XEH21" s="22"/>
      <c r="XEI21" s="22"/>
      <c r="XEJ21" s="22"/>
      <c r="XEK21" s="22"/>
      <c r="XEL21" s="22"/>
      <c r="XEM21" s="22"/>
      <c r="XEN21" s="22"/>
      <c r="XEO21" s="22"/>
      <c r="XEP21" s="22"/>
      <c r="XEQ21" s="22"/>
      <c r="XER21" s="22"/>
      <c r="XES21" s="22"/>
      <c r="XET21" s="22"/>
      <c r="XEU21" s="22"/>
      <c r="XEV21" s="22"/>
      <c r="XEW21" s="22"/>
      <c r="XEX21" s="22"/>
      <c r="XEY21" s="22"/>
    </row>
    <row r="22" s="3" customFormat="1" customHeight="1" spans="1:16379">
      <c r="A22" s="16"/>
      <c r="B22" s="2"/>
      <c r="C22" s="2"/>
      <c r="D22" s="2"/>
      <c r="E22" s="17"/>
      <c r="F22" s="18"/>
      <c r="G22" s="19"/>
      <c r="H22" s="19"/>
      <c r="I22" s="19"/>
      <c r="J22" s="19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2"/>
      <c r="XDZ22" s="22"/>
      <c r="XEA22" s="22"/>
      <c r="XEB22" s="22"/>
      <c r="XEC22" s="22"/>
      <c r="XED22" s="22"/>
      <c r="XEE22" s="22"/>
      <c r="XEF22" s="22"/>
      <c r="XEG22" s="22"/>
      <c r="XEH22" s="22"/>
      <c r="XEI22" s="22"/>
      <c r="XEJ22" s="22"/>
      <c r="XEK22" s="22"/>
      <c r="XEL22" s="22"/>
      <c r="XEM22" s="22"/>
      <c r="XEN22" s="22"/>
      <c r="XEO22" s="22"/>
      <c r="XEP22" s="22"/>
      <c r="XEQ22" s="22"/>
      <c r="XER22" s="22"/>
      <c r="XES22" s="22"/>
      <c r="XET22" s="22"/>
      <c r="XEU22" s="22"/>
      <c r="XEV22" s="22"/>
      <c r="XEW22" s="22"/>
      <c r="XEX22" s="22"/>
      <c r="XEY22" s="22"/>
    </row>
  </sheetData>
  <sortState ref="A2:O20">
    <sortCondition ref="C2:C20"/>
    <sortCondition ref="K2:K20" descending="1"/>
  </sortState>
  <mergeCells count="1">
    <mergeCell ref="A1:L1"/>
  </mergeCells>
  <conditionalFormatting sqref="F3:F21">
    <cfRule type="expression" dxfId="0" priority="1">
      <formula>LEN(#REF!)&lt;&gt;18</formula>
    </cfRule>
  </conditionalFormatting>
  <dataValidations count="1">
    <dataValidation allowBlank="1" showInputMessage="1" showErrorMessage="1" sqref="B2:C2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兔覺主</cp:lastModifiedBy>
  <dcterms:created xsi:type="dcterms:W3CDTF">2024-06-29T04:36:54Z</dcterms:created>
  <dcterms:modified xsi:type="dcterms:W3CDTF">2024-06-29T04:58:20Z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83595E0F2FA747CFBE9B5E3A9658A362_11</vt:lpwstr>
  </property>
  <property fmtid="{D5CDD505-2E9C-101B-9397-08002B2CF9AE}" pid="3" name="KSOProductBuildVer">
    <vt:lpwstr>2052-12.1.0.16929</vt:lpwstr>
  </property>
</Properties>
</file>